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Esc CIEN 2016 1er trim" sheetId="10" r:id="rId1"/>
  </sheets>
  <definedNames>
    <definedName name="_xlnm._FilterDatabase" localSheetId="0" hidden="1">'Esc CIEN 2016 1er trim'!$A$6:$AI$17</definedName>
    <definedName name="_xlnm.Print_Area" localSheetId="0">'Esc CIEN 2016 1er trim'!$A$1:$AI$17</definedName>
    <definedName name="_xlnm.Print_Titles" localSheetId="0">'Esc CIEN 2016 1er trim'!$5:$6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10" l="1"/>
  <c r="Z21" i="10" l="1"/>
  <c r="AA17" i="10" l="1"/>
  <c r="AB17" i="10"/>
  <c r="AB21" i="10" s="1"/>
  <c r="AC17" i="10"/>
  <c r="AC21" i="10" s="1"/>
  <c r="AD17" i="10"/>
  <c r="AD21" i="10" s="1"/>
  <c r="AA21" i="10" l="1"/>
</calcChain>
</file>

<file path=xl/sharedStrings.xml><?xml version="1.0" encoding="utf-8"?>
<sst xmlns="http://schemas.openxmlformats.org/spreadsheetml/2006/main" count="287" uniqueCount="126">
  <si>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</si>
  <si>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</si>
  <si>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</si>
  <si>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</si>
  <si>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</si>
  <si>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</si>
  <si>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</si>
  <si>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</si>
  <si>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</si>
  <si>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</si>
  <si>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</si>
  <si>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</si>
  <si>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</si>
  <si>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</si>
  <si>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</si>
  <si>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</si>
  <si>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</si>
  <si>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</si>
  <si>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</si>
  <si>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</si>
  <si>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</si>
  <si>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</si>
  <si>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</si>
  <si>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</si>
  <si>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</si>
  <si>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</si>
  <si>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</si>
  <si>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</si>
  <si>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</si>
  <si>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</si>
  <si>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</si>
  <si>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</si>
  <si>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</si>
  <si>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</si>
  <si>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</si>
  <si>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</si>
  <si>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</si>
  <si>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</si>
  <si>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</si>
  <si>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</si>
  <si>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</si>
  <si>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</si>
  <si>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</si>
  <si>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Proyecto de Inversión de Infraestructura Social</t>
  </si>
  <si>
    <t>Educación</t>
  </si>
  <si>
    <t>Sin identificar</t>
  </si>
  <si>
    <t>INSTITUTO PARA EL DESARROLLO Y CERTIFICACIÓN DE LA INFRAESTRUCTURA FÍSICA EDUCATIVA Y ELÉCTRICA DE YUCATÁN</t>
  </si>
  <si>
    <t>En Ejecución</t>
  </si>
  <si>
    <t>Validado avances</t>
  </si>
  <si>
    <t>Sin observaciones</t>
  </si>
  <si>
    <t/>
  </si>
  <si>
    <t>Gobierno de la Entidad</t>
  </si>
  <si>
    <t>{meta1: {unidad_medida:Lote, meta:1.0, meta_modificada:1.0}}</t>
  </si>
  <si>
    <t>{meta1: {unidad_medida:Lote, avance:1.0}}</t>
  </si>
  <si>
    <t>S</t>
  </si>
  <si>
    <t>{meta1: {unidad_medida:Lote, avance:0.96}}</t>
  </si>
  <si>
    <t>YUC220202086332</t>
  </si>
  <si>
    <t>{ff1: {ciclo_recurso:2015, ramo:33, modalidad:I, prog_pres:7, tipo_recurso:FIDEICOMISOS, monto:16964.53, modificado:16964.53}, ff2: {ciclo_recurso:2016, ramo:33, modalidad:I, prog_pres:7, tipo_recurso:FIDEICOMISOS, monto:1999910.91, modificado:1999910.91}}</t>
  </si>
  <si>
    <t>TECHUMBRE Y MEJORAMIENTO DE LA ESCUELA PRIMARIA RITA ARACELLY MOGUEL GAMBOA UBICADA EN LA LOCALIDAD Y MUNICIPIO DE MÉRIDA, YUCATÁN, CCT 31DPR0144M</t>
  </si>
  <si>
    <t>INSTITUTO PARA EL DESARROLLO Y CERTIFICACIÓN DE LA INFRAESTRUCTURA FISICA EDUCATIVA Y ELÉCTRICA DE YUCATÁN</t>
  </si>
  <si>
    <t>ESCCIEN-001-2022</t>
  </si>
  <si>
    <t>{meta1: {unidad_medida:Lote, meta:1.0, meta_modificada:1.0}, meta2: {unidad_medida:Metros Cuadrados, meta:169.0, meta_modificada:169.0}}</t>
  </si>
  <si>
    <t>{geo1: {cve_municipio:50, localidad:1, direccion:CALLE 35 POR 16 MELCHOR OCAMPO, lon:-89.56641, lat:20.97584}}</t>
  </si>
  <si>
    <t>{ctto1: {tipo_obra:Obra, numero_contrato:LO-931037999-E115-2022, contratista:AMLI INGENIERÍA SUSTENTABLE, S.A. DE C.V., convocante:INSTITUTO PARA EL DESARROLLO Y CERTIFICACIÓN DE LA INFRAESTRUCTURA FÍSICA EDUCATIVA Y ELÉCTRICA DE YUCATÁN, monto:1900413.81, importe_modificado:1900413.81}}</t>
  </si>
  <si>
    <t>YUC220202086368</t>
  </si>
  <si>
    <t>MANTENIMIENTO PREVENTIVO EN EL BACHILLERATO PLANTEL ACANCEH, UBICADO EN LA LOCALIDAD Y MUNICIPIO DE ACANCEH, YUCATÁN, CCT 31ECB0041K.</t>
  </si>
  <si>
    <t>ESCCIEN-197-16-22</t>
  </si>
  <si>
    <t>{geo1: {cve_municipio:2, localidad:1, direccion:CARRETERA ACANCEH-PETECTUNICH KILOMETRO 1 NO. S/N CP.97380, lon:-89.467903, lat:20.826628}}</t>
  </si>
  <si>
    <t>{ctto1: {tipo_obra:Obra, numero_contrato:LO-931037999-E059-2022, contratista:DAVID VADO ALONZO, convocante:INSTITUTO PARA EL DESARROLLO Y CERTIFICACIÓN DE LA INFRAESTRUCTURA FÍSICA EDUCATIVA Y ELÉCTRICA DE YUCATÁN, monto:549964.99, importe_modificado:549964.99}}</t>
  </si>
  <si>
    <t>YUC220202086335</t>
  </si>
  <si>
    <t>{ff1: {ciclo_recurso:2016, ramo:33, modalidad:I, prog_pres:7, tipo_recurso:FIDEICOMISOS, monto:1000000.0, modificado:1000000.0}}</t>
  </si>
  <si>
    <t>MANTENIMIENTO PREVENTIVO DE LA ESCUELA PREESCOLAR EMILIANO ZAPATA, UBICADA EN LA LOCALIDAD Y MUNICIPIO DE BUCTZOTZ, YUCATÁN, CCT 31DJN0054D.</t>
  </si>
  <si>
    <t>INSTITUTO PARA EL DESARROLLO Y CERTIFICACIÓN DE LA INFRAESTRUCTURA FÍSICA EDUCATIVA DE YUCATÁN</t>
  </si>
  <si>
    <t>ESCCIEN-190-16-22</t>
  </si>
  <si>
    <t>{geo1: {cve_municipio:6, localidad:1, direccion:CALLE 22 POR 11, lon:-88.793966, lat:21.206925}}</t>
  </si>
  <si>
    <t>{ctto1: {tipo_obra:Obra, numero_contrato:LO-931037999-E043-2022, contratista:PROCIMA Y CONSTRUCCIONES, S.A DE C.V., convocante:INSTITUTO PARA EL DESARROLLO Y CERTIFICACIÓN DE LA INFRAESTRUCTURA FÍSICA EDUCATIVA Y ELÉCTRICA DE YUCATÁN, monto:913257.07, importe_modificado:913257.07}}</t>
  </si>
  <si>
    <t>YUC220202086357</t>
  </si>
  <si>
    <t>MANTENIMIENTO PREVENTIVO DE LA ESCUELA PREESCOLAR SIMIÓN RUIZ UBICADA EN LA LOCALIDAD DE HOLCÁ, MUNICIPIO DE KANTUNIL,YUCATÁN, CCT 31DCC0133A</t>
  </si>
  <si>
    <t>ESCCIEN-193-16-22</t>
  </si>
  <si>
    <t>{geo1: {cve_municipio:42, localidad:2, direccion:CALLE 18 S/N CP.97670, lon:-88.927891, lat:20.758548}}</t>
  </si>
  <si>
    <t>{ctto1: {tipo_obra:Obra, numero_contrato:LO-931037999-E052-2022, contratista:GRUPO CONSTRUCTOR JAOLI, S.A. DE C.V., convocante:INSTITUTO PARA EL DESARROLLO Y CERTIFICACIÓN DE LA INFRAESTRUCTURA FÍSICA EDUCATIVA Y ELÉCTRICA DE YUCATÁN, monto:453896.97, importe_modificado:453896.97}}</t>
  </si>
  <si>
    <t>YUC220202086350</t>
  </si>
  <si>
    <t>MANTENIMIENTO CORRECTIVO DE LA ESCUELA PREESCOLAR OCTAVIO PAZ UBICADA EN LA LOCALIDAD Y MUNICIPIO DE KANASÍN,YUCATÁN, CCT 31DJN2033E.</t>
  </si>
  <si>
    <t>ESCCIEN-191-16-22</t>
  </si>
  <si>
    <t>{geo1: {cve_municipio:41, localidad:1, direccion:CALLE 46 S/N CP 97370 COLONIA CUAUHTEMOC, lon:-89.574383, lat:20.928154}}</t>
  </si>
  <si>
    <t>{ctto1: {tipo_obra:Obra, numero_contrato:LO-931037999-E044-2022, contratista:ARVERAL DISEÑO Y CONSTRUCCIÓN, S.C.P., convocante:INSTITUTO PARA EL DESARROLLO Y CERTIFICACIÓN DE LA INFRAESTRUCTURA FÍSICA EDUCATIVA Y ELÉCTRICA DE YUCATÁN, monto:879972.03, importe_modificado:879972.03}}</t>
  </si>
  <si>
    <t>YUC220202086360</t>
  </si>
  <si>
    <t>MANTENIMIENTO PREVENTIVO DE LA ESCUELA PREESCOLAR MARGARITA MAZA DE JUÁREZ UBICADA EN LA LOCALIDAD DE CHECHMIL, MUNICIPIO DE CHEMAX,YUCATÁN, CCT 31DCC0303E.</t>
  </si>
  <si>
    <t>ESCCIEN-194-16-22</t>
  </si>
  <si>
    <t>{geo1: {cve_municipio:19, localidad:66, direccion:CONOCIDO CP.97770, lon:-87.965231, lat:20.771631}}</t>
  </si>
  <si>
    <t>{ctto1: {tipo_obra:Obra, numero_contrato:LO-931037999-E056-2022, contratista:CORPORATIVO OCE DEL SURESTE, S.A. DE C.V., convocante:INSTITUTO PARA EL DESARROLLO Y CERTIFICACIÓN DE LA INFRAESTRUCTURA FÍSICA EDUCATIVA Y ELÉCTRICA DE YUCATÁN, monto:904874.73, importe_modificado:904874.73}}</t>
  </si>
  <si>
    <t>YUC220202086363</t>
  </si>
  <si>
    <t>{ff1: {ciclo_recurso:2016, ramo:33, modalidad:I, prog_pres:7, tipo_recurso:FIDEICOMISOS, monto:780033.0, modificado:780033.0}}</t>
  </si>
  <si>
    <t>MANTENIMIENTO PREVENTIVO DE LA ESCUELA PREESCOLAR NUEVO AMANECER UBICADA EN LA LOCALIDAD Y MUNICIPIO DE MÉRIDA,YUCATÁN, CCT 31DJN2009E.</t>
  </si>
  <si>
    <t>ESCCIEN-195-16-22</t>
  </si>
  <si>
    <t>{geo1: {cve_municipio:50, localidad:1, direccion:CALLE 69-B NO.1050 NUEVA MULSAY 1 CP.97249, lon:-89.668131, lat:20.958131}}</t>
  </si>
  <si>
    <t>{ctto1: {tipo_obra:Obra, numero_contrato:LO-931037999-E057-2022, contratista:PROYECTOS DE INGENIERÍA, CONSTRUCCIÓN, SUPERVICIÓN Y AUDITORÍA S.A. DE C.V., convocante:INSTITUTO PARA EL DESARROLLO Y CERTIFICACIÓN DE LA INFRAESTRUCTURA FÍSICA EDUCATIVA Y ELÉCTRICA DE YUCATÁN, monto:659692.08, importe_modificado:659692.08}}</t>
  </si>
  <si>
    <t>YUC220202086366</t>
  </si>
  <si>
    <t>MANTENIMIENTO PREVENTIVO DE LA ESCUELA PREESCOLAR CARLOS CASTRO MORALES UBICADA EN LA LOCALIDAD Y MUNICIPIO DE MÉRIDA,YUCATÁN, CCT 31EJN0014B.</t>
  </si>
  <si>
    <t>ESCCIEN-196-16-22</t>
  </si>
  <si>
    <t>{geo1: {cve_municipio:50, localidad:1, direccion:CALLE 80 NO.490 COLONIA CENTRO CP.97000, lon:-89.635778, lat:20.971834}}</t>
  </si>
  <si>
    <t>{ctto1: {tipo_obra:Obra, numero_contrato:LO-931037999-E058-2022, contratista:IMPERLINER, S.A DE C.V., convocante:INSTITUTO PARA EL DESARROLLO Y CERTIFICACIÓN DE LA INFRAESTRUCTURA FÍSICA EDUCATIVA Y ELÉCTRICA DE YUCATÁN, monto:438528.66, importe_modificado:480768.66}}</t>
  </si>
  <si>
    <t>YUC220202086355</t>
  </si>
  <si>
    <t>{ff1: {ciclo_recurso:2016, ramo:33, modalidad:I, prog_pres:7, tipo_recurso:FIDEICOMISOS, monto:486000.0, modificado:486000.0}}</t>
  </si>
  <si>
    <t>MANTENIMIENTO PREVENTIVO DE LA ESCUELA PRIMARIA JOSÉ MA. MORELOS Y PAVÓN, UBICADA EN LA LOCALIDAD Y MUNICIPIO DE SAN FELIPE, YUCATÁN, CCT 31EPR0136C.</t>
  </si>
  <si>
    <t>ESCCIEN-192-16-22</t>
  </si>
  <si>
    <t>{geo1: {cve_municipio:65, localidad:1, direccion:CALLE 10 NO. 100 CP.97616, lon:-88.232589, lat:21.56422}}</t>
  </si>
  <si>
    <t>{ctto1: {tipo_obra:Obra, numero_contrato:LO931037999-E045-2022, contratista:JUAN DAVID OY ARCEO, convocante:INSTITUTO PARA EL DESARROLLO Y CERTIFICACIÓN DE LA INFRAESTRUCTURA FÍSICA EDUCATIVA Y ELÉCTRICA DE YUCATÁN, monto:423183.9, importe_modificado:423183.9}}</t>
  </si>
  <si>
    <t>YUC220202086370</t>
  </si>
  <si>
    <t>MANTENIMIENTO PREVENTIVO DE LA ESCUELA BACHILLERATO PLANTEL KANASÍN UBICADA EN LA LOCALIDAD Y MUNICIPIO DE KANASÍN,YUCATÁN, CCT 31ECB0031D.</t>
  </si>
  <si>
    <t>ESCCIEN-198-16-22</t>
  </si>
  <si>
    <t>{geo1: {cve_municipio:41, localidad:1, direccion:CALLE 73A S/N COLONIA. XELPAC AMPLIACIÓN CUAUHTEMOC, lon:-89.573256, lat:20.936005}}</t>
  </si>
  <si>
    <t>{ctto1: {tipo_obra:Obra, numero_contrato:LO-931037999-E064-2022, contratista:ALBERTO DE JESÚS GÓMEZ SULU, convocante:INSTITUTO PARA EL DESARROLLO Y CERTIFICACIÓN DE LA INFRAESTRUCTURA FÍSICA EDUCATIVA Y ELÉCTRICA DE YUCATÁN, monto:475895.07, importe_modificado:475895.07}}</t>
  </si>
  <si>
    <t>DESTINO DEL GASTO</t>
  </si>
  <si>
    <t>ESCUELAS AL CIEN 2016</t>
  </si>
  <si>
    <t>{meta1: {unidad_medida:Lote, avance:0.92}}</t>
  </si>
  <si>
    <t xml:space="preserve">PRIMER TRIMESTRE </t>
  </si>
  <si>
    <t>{ff1: {ciclo_recurso:2016, ramo:33, modalidad:I, prog_pres:7, tipo_recurso:FIDEICOMISOS, monto:1000000.0, modificado:949787.35}}</t>
  </si>
  <si>
    <t>Terminado</t>
  </si>
  <si>
    <t>{ff1: {ciclo_recurso:2016, ramo:33, modalidad:I, prog_pres:7, tipo_recurso:FIDEICOMISOS, monto:500000.0, modificado:472052.84}}</t>
  </si>
  <si>
    <t>{ff1: {ciclo_recurso:2017, ramo:33, modalidad:I, prog_pres:7, tipo_recurso:FIDEICOMISOS, monto:500000.0, modificado:499999.4}}</t>
  </si>
  <si>
    <t>{ff1: {ciclo_recurso:2016, ramo:33, modalidad:I, prog_pres:8, tipo_recurso:FIDEICOMISOS, monto:612639.51, modificado:571963.59}}</t>
  </si>
  <si>
    <t>{ff1: {ciclo_recurso:2016, ramo:33, modalidad:I, prog_pres:8, tipo_recurso:FIDEICOMISOS, monto:612639.51, modificado:494930.86}}</t>
  </si>
  <si>
    <t>{meta1: {unidad_medida:Lote, avance:0.97}, meta2: {unidad_medida:Metros Cuadrados, avance:163.93}}</t>
  </si>
  <si>
    <t>{obs1: {observación:atendido, trimestre:1.0, usuario:luisrgonzalezm, fecha:2023-04-20}}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</si>
  <si>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{observación:solicitud ejecutor, trimestre:1.0, usuario:carlosmparraa, fecha:2023-04-14}, obs6: {observación:solicitud ejecutor, trimestre:1.0, usuario:carlosmparraa, fecha:2023-04-14}, obs7: {observación:solicitud ejecutor, trimestre:1.0, usuario:carlosmparraa, fecha:2023-04-14}, obs8: {observación:solicitud ejecutor, trimestre:1.0, usuario:carlosmparraa, fecha:2023-04-14}}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</si>
</sst>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4" fontId="1" fillId="0" borderId="0" xfId="1" applyNumberFormat="1"/>
    <xf numFmtId="44" fontId="4" fillId="0" borderId="2" xfId="2" applyFont="1" applyFill="1" applyBorder="1"/>
    <xf numFmtId="44" fontId="4" fillId="0" borderId="3" xfId="2" applyFont="1" applyFill="1" applyBorder="1"/>
    <xf numFmtId="44" fontId="4" fillId="0" borderId="7" xfId="2" applyFont="1" applyFill="1" applyBorder="1"/>
    <xf numFmtId="0" fontId="4" fillId="0" borderId="6" xfId="1" applyFont="1" applyFill="1" applyBorder="1"/>
    <xf numFmtId="0" fontId="4" fillId="0" borderId="7" xfId="1" applyFont="1" applyFill="1" applyBorder="1"/>
    <xf numFmtId="0" fontId="4" fillId="0" borderId="7" xfId="1" applyFont="1" applyFill="1" applyBorder="1" applyAlignment="1">
      <alignment wrapText="1"/>
    </xf>
    <xf numFmtId="164" fontId="4" fillId="0" borderId="7" xfId="1" applyNumberFormat="1" applyFont="1" applyFill="1" applyBorder="1"/>
    <xf numFmtId="0" fontId="4" fillId="0" borderId="8" xfId="1" applyFont="1" applyFill="1" applyBorder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3" borderId="0" xfId="1" applyFill="1"/>
    <xf numFmtId="0" fontId="4" fillId="0" borderId="9" xfId="1" applyFont="1" applyFill="1" applyBorder="1"/>
    <xf numFmtId="0" fontId="4" fillId="0" borderId="2" xfId="1" applyFont="1" applyFill="1" applyBorder="1"/>
    <xf numFmtId="0" fontId="4" fillId="0" borderId="2" xfId="1" applyFont="1" applyFill="1" applyBorder="1" applyAlignment="1">
      <alignment wrapText="1"/>
    </xf>
    <xf numFmtId="164" fontId="4" fillId="0" borderId="2" xfId="1" applyNumberFormat="1" applyFont="1" applyFill="1" applyBorder="1"/>
    <xf numFmtId="0" fontId="4" fillId="0" borderId="10" xfId="1" applyFont="1" applyFill="1" applyBorder="1" applyAlignment="1">
      <alignment wrapText="1"/>
    </xf>
    <xf numFmtId="0" fontId="4" fillId="0" borderId="4" xfId="1" applyFont="1" applyFill="1" applyBorder="1"/>
    <xf numFmtId="0" fontId="4" fillId="0" borderId="3" xfId="1" applyFont="1" applyFill="1" applyBorder="1"/>
    <xf numFmtId="0" fontId="4" fillId="0" borderId="3" xfId="1" applyFont="1" applyFill="1" applyBorder="1" applyAlignment="1">
      <alignment wrapText="1"/>
    </xf>
    <xf numFmtId="164" fontId="4" fillId="0" borderId="3" xfId="1" applyNumberFormat="1" applyFont="1" applyFill="1" applyBorder="1"/>
    <xf numFmtId="0" fontId="4" fillId="0" borderId="5" xfId="1" applyFont="1" applyFill="1" applyBorder="1" applyAlignment="1">
      <alignment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zoomScale="80" zoomScaleNormal="80" workbookViewId="0">
      <pane xSplit="15" ySplit="6" topLeftCell="P16" activePane="bottomRight" state="frozen"/>
      <selection pane="topRight" activeCell="P1" sqref="P1"/>
      <selection pane="bottomLeft" activeCell="A7" sqref="A7"/>
      <selection pane="bottomRight" activeCell="AD28" sqref="AD28"/>
    </sheetView>
  </sheetViews>
  <sheetFormatPr baseColWidth="10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3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2.14062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14" t="s">
        <v>114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7" ht="21" x14ac:dyDescent="0.35">
      <c r="A2" s="14" t="s">
        <v>113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7" ht="18.75" x14ac:dyDescent="0.25">
      <c r="AF3" s="15" t="s">
        <v>116</v>
      </c>
      <c r="AG3" s="15"/>
      <c r="AH3" s="15"/>
      <c r="AI3" s="15"/>
    </row>
    <row r="4" spans="1:37" ht="18.75" x14ac:dyDescent="0.25">
      <c r="AF4" s="16">
        <v>2023</v>
      </c>
      <c r="AG4" s="16"/>
      <c r="AH4" s="16"/>
      <c r="AI4" s="16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56.25" customHeight="1" x14ac:dyDescent="0.25">
      <c r="A7" s="18">
        <v>2023</v>
      </c>
      <c r="B7" s="19">
        <v>1</v>
      </c>
      <c r="C7" s="19" t="s">
        <v>56</v>
      </c>
      <c r="D7" s="19" t="s">
        <v>41</v>
      </c>
      <c r="E7" s="19">
        <v>2016875.44</v>
      </c>
      <c r="F7" s="19" t="s">
        <v>57</v>
      </c>
      <c r="G7" s="20" t="s">
        <v>58</v>
      </c>
      <c r="H7" s="19">
        <v>31</v>
      </c>
      <c r="I7" s="19" t="s">
        <v>42</v>
      </c>
      <c r="J7" s="19">
        <v>0</v>
      </c>
      <c r="K7" s="19" t="s">
        <v>51</v>
      </c>
      <c r="L7" s="19" t="s">
        <v>43</v>
      </c>
      <c r="M7" s="19" t="s">
        <v>44</v>
      </c>
      <c r="N7" s="19" t="s">
        <v>45</v>
      </c>
      <c r="O7" s="19" t="s">
        <v>59</v>
      </c>
      <c r="P7" s="19" t="s">
        <v>60</v>
      </c>
      <c r="Q7" s="19" t="s">
        <v>54</v>
      </c>
      <c r="R7" s="19">
        <v>84</v>
      </c>
      <c r="S7" s="19">
        <v>79</v>
      </c>
      <c r="T7" s="19">
        <v>0</v>
      </c>
      <c r="U7" s="19" t="s">
        <v>61</v>
      </c>
      <c r="V7" s="19">
        <v>1</v>
      </c>
      <c r="W7" s="19" t="s">
        <v>62</v>
      </c>
      <c r="X7" s="21">
        <v>44704</v>
      </c>
      <c r="Y7" s="21">
        <v>44795</v>
      </c>
      <c r="Z7" s="6">
        <v>1836634.08</v>
      </c>
      <c r="AA7" s="6">
        <v>1971074.99</v>
      </c>
      <c r="AB7" s="6">
        <v>1836634.08</v>
      </c>
      <c r="AC7" s="6">
        <v>1836634.08</v>
      </c>
      <c r="AD7" s="6">
        <v>1835615.65</v>
      </c>
      <c r="AE7" s="20" t="s">
        <v>63</v>
      </c>
      <c r="AF7" s="20" t="s">
        <v>123</v>
      </c>
      <c r="AG7" s="19" t="s">
        <v>50</v>
      </c>
      <c r="AH7" s="20" t="s">
        <v>47</v>
      </c>
      <c r="AI7" s="22" t="s">
        <v>48</v>
      </c>
      <c r="AJ7" s="17" t="s">
        <v>124</v>
      </c>
      <c r="AK7" s="17" t="s">
        <v>125</v>
      </c>
    </row>
    <row r="8" spans="1:37" ht="56.25" customHeight="1" x14ac:dyDescent="0.25">
      <c r="A8" s="18">
        <v>2023</v>
      </c>
      <c r="B8" s="19">
        <v>1</v>
      </c>
      <c r="C8" s="19" t="s">
        <v>91</v>
      </c>
      <c r="D8" s="19" t="s">
        <v>41</v>
      </c>
      <c r="E8" s="19">
        <v>780033</v>
      </c>
      <c r="F8" s="19" t="s">
        <v>92</v>
      </c>
      <c r="G8" s="20" t="s">
        <v>93</v>
      </c>
      <c r="H8" s="19">
        <v>31</v>
      </c>
      <c r="I8" s="19" t="s">
        <v>42</v>
      </c>
      <c r="J8" s="19">
        <v>0</v>
      </c>
      <c r="K8" s="19" t="s">
        <v>51</v>
      </c>
      <c r="L8" s="19" t="s">
        <v>43</v>
      </c>
      <c r="M8" s="19" t="s">
        <v>44</v>
      </c>
      <c r="N8" s="19" t="s">
        <v>45</v>
      </c>
      <c r="O8" s="19" t="s">
        <v>46</v>
      </c>
      <c r="P8" s="19" t="s">
        <v>94</v>
      </c>
      <c r="Q8" s="19" t="s">
        <v>54</v>
      </c>
      <c r="R8" s="19">
        <v>83</v>
      </c>
      <c r="S8" s="19">
        <v>85</v>
      </c>
      <c r="T8" s="19">
        <v>0</v>
      </c>
      <c r="U8" s="19" t="s">
        <v>52</v>
      </c>
      <c r="V8" s="19">
        <v>1</v>
      </c>
      <c r="W8" s="19" t="s">
        <v>95</v>
      </c>
      <c r="X8" s="21">
        <v>44664</v>
      </c>
      <c r="Y8" s="21">
        <v>44754</v>
      </c>
      <c r="Z8" s="6">
        <v>582562.51</v>
      </c>
      <c r="AA8" s="6">
        <v>686079.76</v>
      </c>
      <c r="AB8" s="6">
        <v>582562.51</v>
      </c>
      <c r="AC8" s="6">
        <v>582562.51</v>
      </c>
      <c r="AD8" s="6">
        <v>582416.15</v>
      </c>
      <c r="AE8" s="20" t="s">
        <v>96</v>
      </c>
      <c r="AF8" s="20" t="s">
        <v>55</v>
      </c>
      <c r="AG8" s="19" t="s">
        <v>50</v>
      </c>
      <c r="AH8" s="20" t="s">
        <v>47</v>
      </c>
      <c r="AI8" s="22" t="s">
        <v>48</v>
      </c>
      <c r="AJ8" s="17" t="s">
        <v>49</v>
      </c>
      <c r="AK8" s="17" t="s">
        <v>49</v>
      </c>
    </row>
    <row r="9" spans="1:37" ht="56.25" customHeight="1" x14ac:dyDescent="0.25">
      <c r="A9" s="18">
        <v>2023</v>
      </c>
      <c r="B9" s="19">
        <v>1</v>
      </c>
      <c r="C9" s="19" t="s">
        <v>81</v>
      </c>
      <c r="D9" s="19" t="s">
        <v>41</v>
      </c>
      <c r="E9" s="19">
        <v>1000000</v>
      </c>
      <c r="F9" s="19" t="s">
        <v>70</v>
      </c>
      <c r="G9" s="20" t="s">
        <v>82</v>
      </c>
      <c r="H9" s="19">
        <v>31</v>
      </c>
      <c r="I9" s="19" t="s">
        <v>42</v>
      </c>
      <c r="J9" s="19">
        <v>0</v>
      </c>
      <c r="K9" s="19" t="s">
        <v>51</v>
      </c>
      <c r="L9" s="19" t="s">
        <v>43</v>
      </c>
      <c r="M9" s="19" t="s">
        <v>44</v>
      </c>
      <c r="N9" s="19" t="s">
        <v>45</v>
      </c>
      <c r="O9" s="19" t="s">
        <v>46</v>
      </c>
      <c r="P9" s="19" t="s">
        <v>83</v>
      </c>
      <c r="Q9" s="19" t="s">
        <v>54</v>
      </c>
      <c r="R9" s="19">
        <v>89</v>
      </c>
      <c r="S9" s="19">
        <v>85</v>
      </c>
      <c r="T9" s="19">
        <v>0</v>
      </c>
      <c r="U9" s="19" t="s">
        <v>52</v>
      </c>
      <c r="V9" s="19">
        <v>1</v>
      </c>
      <c r="W9" s="19" t="s">
        <v>84</v>
      </c>
      <c r="X9" s="21">
        <v>44662</v>
      </c>
      <c r="Y9" s="21">
        <v>44753</v>
      </c>
      <c r="Z9" s="6">
        <v>658974.73</v>
      </c>
      <c r="AA9" s="6">
        <v>915170.91</v>
      </c>
      <c r="AB9" s="6">
        <v>658974.73</v>
      </c>
      <c r="AC9" s="6">
        <v>658974.73</v>
      </c>
      <c r="AD9" s="6">
        <v>644741.93999999994</v>
      </c>
      <c r="AE9" s="20" t="s">
        <v>85</v>
      </c>
      <c r="AF9" s="20" t="s">
        <v>55</v>
      </c>
      <c r="AG9" s="19" t="s">
        <v>50</v>
      </c>
      <c r="AH9" s="20" t="s">
        <v>47</v>
      </c>
      <c r="AI9" s="22" t="s">
        <v>48</v>
      </c>
      <c r="AJ9" s="17" t="s">
        <v>49</v>
      </c>
      <c r="AK9" s="17" t="s">
        <v>49</v>
      </c>
    </row>
    <row r="10" spans="1:37" ht="56.25" customHeight="1" x14ac:dyDescent="0.25">
      <c r="A10" s="18">
        <v>2023</v>
      </c>
      <c r="B10" s="19">
        <v>1</v>
      </c>
      <c r="C10" s="19" t="s">
        <v>102</v>
      </c>
      <c r="D10" s="19" t="s">
        <v>41</v>
      </c>
      <c r="E10" s="19">
        <v>486000</v>
      </c>
      <c r="F10" s="19" t="s">
        <v>103</v>
      </c>
      <c r="G10" s="20" t="s">
        <v>104</v>
      </c>
      <c r="H10" s="19">
        <v>31</v>
      </c>
      <c r="I10" s="19" t="s">
        <v>42</v>
      </c>
      <c r="J10" s="19">
        <v>0</v>
      </c>
      <c r="K10" s="19" t="s">
        <v>51</v>
      </c>
      <c r="L10" s="19" t="s">
        <v>43</v>
      </c>
      <c r="M10" s="19" t="s">
        <v>44</v>
      </c>
      <c r="N10" s="19" t="s">
        <v>45</v>
      </c>
      <c r="O10" s="19" t="s">
        <v>46</v>
      </c>
      <c r="P10" s="19" t="s">
        <v>105</v>
      </c>
      <c r="Q10" s="19" t="s">
        <v>54</v>
      </c>
      <c r="R10" s="19">
        <v>105</v>
      </c>
      <c r="S10" s="19">
        <v>95</v>
      </c>
      <c r="T10" s="19">
        <v>0</v>
      </c>
      <c r="U10" s="19" t="s">
        <v>52</v>
      </c>
      <c r="V10" s="19">
        <v>1</v>
      </c>
      <c r="W10" s="19" t="s">
        <v>106</v>
      </c>
      <c r="X10" s="21">
        <v>44662</v>
      </c>
      <c r="Y10" s="21">
        <v>44753</v>
      </c>
      <c r="Z10" s="6">
        <v>381603.29</v>
      </c>
      <c r="AA10" s="6">
        <v>440111.26</v>
      </c>
      <c r="AB10" s="6">
        <v>381603.29</v>
      </c>
      <c r="AC10" s="6">
        <v>381603.29</v>
      </c>
      <c r="AD10" s="6">
        <v>381603.29</v>
      </c>
      <c r="AE10" s="20" t="s">
        <v>107</v>
      </c>
      <c r="AF10" s="20" t="s">
        <v>55</v>
      </c>
      <c r="AG10" s="19" t="s">
        <v>50</v>
      </c>
      <c r="AH10" s="20" t="s">
        <v>47</v>
      </c>
      <c r="AI10" s="22" t="s">
        <v>48</v>
      </c>
      <c r="AJ10" s="17" t="s">
        <v>49</v>
      </c>
      <c r="AK10" s="17" t="s">
        <v>49</v>
      </c>
    </row>
    <row r="11" spans="1:37" ht="56.25" customHeight="1" x14ac:dyDescent="0.25">
      <c r="A11" s="18">
        <v>2023</v>
      </c>
      <c r="B11" s="19">
        <v>1</v>
      </c>
      <c r="C11" s="19" t="s">
        <v>69</v>
      </c>
      <c r="D11" s="19" t="s">
        <v>41</v>
      </c>
      <c r="E11" s="19">
        <v>1000000</v>
      </c>
      <c r="F11" s="19" t="s">
        <v>117</v>
      </c>
      <c r="G11" s="20" t="s">
        <v>71</v>
      </c>
      <c r="H11" s="19">
        <v>31</v>
      </c>
      <c r="I11" s="19" t="s">
        <v>42</v>
      </c>
      <c r="J11" s="19">
        <v>0</v>
      </c>
      <c r="K11" s="19" t="s">
        <v>51</v>
      </c>
      <c r="L11" s="19" t="s">
        <v>43</v>
      </c>
      <c r="M11" s="19" t="s">
        <v>44</v>
      </c>
      <c r="N11" s="19" t="s">
        <v>45</v>
      </c>
      <c r="O11" s="19" t="s">
        <v>72</v>
      </c>
      <c r="P11" s="19" t="s">
        <v>73</v>
      </c>
      <c r="Q11" s="19" t="s">
        <v>54</v>
      </c>
      <c r="R11" s="19">
        <v>82</v>
      </c>
      <c r="S11" s="19">
        <v>100</v>
      </c>
      <c r="T11" s="19">
        <v>0</v>
      </c>
      <c r="U11" s="19" t="s">
        <v>52</v>
      </c>
      <c r="V11" s="19">
        <v>1</v>
      </c>
      <c r="W11" s="19" t="s">
        <v>74</v>
      </c>
      <c r="X11" s="21">
        <v>44662</v>
      </c>
      <c r="Y11" s="21">
        <v>44753</v>
      </c>
      <c r="Z11" s="6">
        <v>949787.35</v>
      </c>
      <c r="AA11" s="6">
        <v>949787.35</v>
      </c>
      <c r="AB11" s="6">
        <v>949787.35</v>
      </c>
      <c r="AC11" s="6">
        <v>949787.35</v>
      </c>
      <c r="AD11" s="6">
        <v>949787.35</v>
      </c>
      <c r="AE11" s="20" t="s">
        <v>75</v>
      </c>
      <c r="AF11" s="20" t="s">
        <v>53</v>
      </c>
      <c r="AG11" s="19" t="s">
        <v>50</v>
      </c>
      <c r="AH11" s="20" t="s">
        <v>118</v>
      </c>
      <c r="AI11" s="22" t="s">
        <v>48</v>
      </c>
      <c r="AJ11" s="17" t="s">
        <v>49</v>
      </c>
      <c r="AK11" s="17" t="s">
        <v>49</v>
      </c>
    </row>
    <row r="12" spans="1:37" ht="56.25" customHeight="1" x14ac:dyDescent="0.25">
      <c r="A12" s="18">
        <v>2023</v>
      </c>
      <c r="B12" s="19">
        <v>1</v>
      </c>
      <c r="C12" s="19" t="s">
        <v>76</v>
      </c>
      <c r="D12" s="19" t="s">
        <v>41</v>
      </c>
      <c r="E12" s="19">
        <v>500000</v>
      </c>
      <c r="F12" s="19" t="s">
        <v>119</v>
      </c>
      <c r="G12" s="20" t="s">
        <v>77</v>
      </c>
      <c r="H12" s="19">
        <v>31</v>
      </c>
      <c r="I12" s="19" t="s">
        <v>42</v>
      </c>
      <c r="J12" s="19">
        <v>0</v>
      </c>
      <c r="K12" s="19" t="s">
        <v>51</v>
      </c>
      <c r="L12" s="19" t="s">
        <v>43</v>
      </c>
      <c r="M12" s="19" t="s">
        <v>44</v>
      </c>
      <c r="N12" s="19" t="s">
        <v>45</v>
      </c>
      <c r="O12" s="19" t="s">
        <v>46</v>
      </c>
      <c r="P12" s="19" t="s">
        <v>78</v>
      </c>
      <c r="Q12" s="19" t="s">
        <v>54</v>
      </c>
      <c r="R12" s="19">
        <v>52</v>
      </c>
      <c r="S12" s="19">
        <v>56</v>
      </c>
      <c r="T12" s="19">
        <v>0</v>
      </c>
      <c r="U12" s="19" t="s">
        <v>52</v>
      </c>
      <c r="V12" s="19">
        <v>1</v>
      </c>
      <c r="W12" s="19" t="s">
        <v>79</v>
      </c>
      <c r="X12" s="21">
        <v>44663</v>
      </c>
      <c r="Y12" s="21">
        <v>44753</v>
      </c>
      <c r="Z12" s="6">
        <v>472052.84</v>
      </c>
      <c r="AA12" s="6">
        <v>472052.84</v>
      </c>
      <c r="AB12" s="6">
        <v>472052.84</v>
      </c>
      <c r="AC12" s="6">
        <v>472052.84</v>
      </c>
      <c r="AD12" s="6">
        <v>472052.84</v>
      </c>
      <c r="AE12" s="20" t="s">
        <v>80</v>
      </c>
      <c r="AF12" s="20" t="s">
        <v>53</v>
      </c>
      <c r="AG12" s="19" t="s">
        <v>50</v>
      </c>
      <c r="AH12" s="20" t="s">
        <v>118</v>
      </c>
      <c r="AI12" s="22" t="s">
        <v>48</v>
      </c>
      <c r="AJ12" s="17" t="s">
        <v>49</v>
      </c>
      <c r="AK12" s="17" t="s">
        <v>49</v>
      </c>
    </row>
    <row r="13" spans="1:37" ht="56.25" customHeight="1" x14ac:dyDescent="0.25">
      <c r="A13" s="23">
        <v>2023</v>
      </c>
      <c r="B13" s="24">
        <v>1</v>
      </c>
      <c r="C13" s="24" t="s">
        <v>97</v>
      </c>
      <c r="D13" s="24" t="s">
        <v>41</v>
      </c>
      <c r="E13" s="24">
        <v>500000</v>
      </c>
      <c r="F13" s="24" t="s">
        <v>120</v>
      </c>
      <c r="G13" s="25" t="s">
        <v>98</v>
      </c>
      <c r="H13" s="24">
        <v>31</v>
      </c>
      <c r="I13" s="24" t="s">
        <v>42</v>
      </c>
      <c r="J13" s="24">
        <v>0</v>
      </c>
      <c r="K13" s="24" t="s">
        <v>51</v>
      </c>
      <c r="L13" s="24" t="s">
        <v>43</v>
      </c>
      <c r="M13" s="24" t="s">
        <v>44</v>
      </c>
      <c r="N13" s="24" t="s">
        <v>45</v>
      </c>
      <c r="O13" s="24" t="s">
        <v>46</v>
      </c>
      <c r="P13" s="24" t="s">
        <v>99</v>
      </c>
      <c r="Q13" s="24" t="s">
        <v>54</v>
      </c>
      <c r="R13" s="24">
        <v>40</v>
      </c>
      <c r="S13" s="24">
        <v>43</v>
      </c>
      <c r="T13" s="24">
        <v>0</v>
      </c>
      <c r="U13" s="24" t="s">
        <v>52</v>
      </c>
      <c r="V13" s="24">
        <v>1</v>
      </c>
      <c r="W13" s="24" t="s">
        <v>100</v>
      </c>
      <c r="X13" s="26">
        <v>44665</v>
      </c>
      <c r="Y13" s="26">
        <v>44755</v>
      </c>
      <c r="Z13" s="7">
        <v>499999.4</v>
      </c>
      <c r="AA13" s="7">
        <v>499999.4</v>
      </c>
      <c r="AB13" s="7">
        <v>499999.4</v>
      </c>
      <c r="AC13" s="7">
        <v>499999.4</v>
      </c>
      <c r="AD13" s="7">
        <v>499999.4</v>
      </c>
      <c r="AE13" s="25" t="s">
        <v>101</v>
      </c>
      <c r="AF13" s="25" t="s">
        <v>53</v>
      </c>
      <c r="AG13" s="24" t="s">
        <v>50</v>
      </c>
      <c r="AH13" s="25" t="s">
        <v>118</v>
      </c>
      <c r="AI13" s="27" t="s">
        <v>48</v>
      </c>
      <c r="AJ13" s="17" t="s">
        <v>49</v>
      </c>
      <c r="AK13" s="17" t="s">
        <v>49</v>
      </c>
    </row>
    <row r="14" spans="1:37" ht="56.25" customHeight="1" x14ac:dyDescent="0.25">
      <c r="A14" s="23">
        <v>2023</v>
      </c>
      <c r="B14" s="24">
        <v>1</v>
      </c>
      <c r="C14" s="24" t="s">
        <v>64</v>
      </c>
      <c r="D14" s="24" t="s">
        <v>41</v>
      </c>
      <c r="E14" s="24">
        <v>612639.51</v>
      </c>
      <c r="F14" s="24" t="s">
        <v>121</v>
      </c>
      <c r="G14" s="25" t="s">
        <v>65</v>
      </c>
      <c r="H14" s="24">
        <v>31</v>
      </c>
      <c r="I14" s="24" t="s">
        <v>42</v>
      </c>
      <c r="J14" s="24">
        <v>0</v>
      </c>
      <c r="K14" s="24" t="s">
        <v>51</v>
      </c>
      <c r="L14" s="24" t="s">
        <v>43</v>
      </c>
      <c r="M14" s="24" t="s">
        <v>44</v>
      </c>
      <c r="N14" s="24" t="s">
        <v>45</v>
      </c>
      <c r="O14" s="24" t="s">
        <v>46</v>
      </c>
      <c r="P14" s="24" t="s">
        <v>66</v>
      </c>
      <c r="Q14" s="24" t="s">
        <v>54</v>
      </c>
      <c r="R14" s="24">
        <v>257</v>
      </c>
      <c r="S14" s="24">
        <v>200</v>
      </c>
      <c r="T14" s="24">
        <v>0</v>
      </c>
      <c r="U14" s="24" t="s">
        <v>52</v>
      </c>
      <c r="V14" s="24">
        <v>1</v>
      </c>
      <c r="W14" s="24" t="s">
        <v>67</v>
      </c>
      <c r="X14" s="26">
        <v>44665</v>
      </c>
      <c r="Y14" s="26">
        <v>44755</v>
      </c>
      <c r="Z14" s="7">
        <v>571963.59</v>
      </c>
      <c r="AA14" s="7">
        <v>571963.59</v>
      </c>
      <c r="AB14" s="7">
        <v>571963.59</v>
      </c>
      <c r="AC14" s="7">
        <v>571963.59</v>
      </c>
      <c r="AD14" s="7">
        <v>571963.59</v>
      </c>
      <c r="AE14" s="25" t="s">
        <v>68</v>
      </c>
      <c r="AF14" s="25" t="s">
        <v>53</v>
      </c>
      <c r="AG14" s="24" t="s">
        <v>50</v>
      </c>
      <c r="AH14" s="25" t="s">
        <v>118</v>
      </c>
      <c r="AI14" s="27" t="s">
        <v>48</v>
      </c>
      <c r="AJ14" s="17" t="s">
        <v>49</v>
      </c>
      <c r="AK14" s="17" t="s">
        <v>49</v>
      </c>
    </row>
    <row r="15" spans="1:37" ht="56.25" customHeight="1" x14ac:dyDescent="0.25">
      <c r="A15" s="23">
        <v>2023</v>
      </c>
      <c r="B15" s="24">
        <v>1</v>
      </c>
      <c r="C15" s="24" t="s">
        <v>86</v>
      </c>
      <c r="D15" s="24" t="s">
        <v>41</v>
      </c>
      <c r="E15" s="24">
        <v>1000000</v>
      </c>
      <c r="F15" s="24" t="s">
        <v>70</v>
      </c>
      <c r="G15" s="25" t="s">
        <v>87</v>
      </c>
      <c r="H15" s="24">
        <v>31</v>
      </c>
      <c r="I15" s="24" t="s">
        <v>42</v>
      </c>
      <c r="J15" s="24">
        <v>0</v>
      </c>
      <c r="K15" s="24" t="s">
        <v>51</v>
      </c>
      <c r="L15" s="24" t="s">
        <v>43</v>
      </c>
      <c r="M15" s="24" t="s">
        <v>44</v>
      </c>
      <c r="N15" s="24" t="s">
        <v>45</v>
      </c>
      <c r="O15" s="24" t="s">
        <v>46</v>
      </c>
      <c r="P15" s="24" t="s">
        <v>88</v>
      </c>
      <c r="Q15" s="24" t="s">
        <v>54</v>
      </c>
      <c r="R15" s="24">
        <v>25</v>
      </c>
      <c r="S15" s="24">
        <v>26</v>
      </c>
      <c r="T15" s="24">
        <v>0</v>
      </c>
      <c r="U15" s="24" t="s">
        <v>52</v>
      </c>
      <c r="V15" s="24">
        <v>1</v>
      </c>
      <c r="W15" s="24" t="s">
        <v>89</v>
      </c>
      <c r="X15" s="26">
        <v>44664</v>
      </c>
      <c r="Y15" s="26">
        <v>44754</v>
      </c>
      <c r="Z15" s="7">
        <v>778763.8</v>
      </c>
      <c r="AA15" s="7">
        <v>941069.72</v>
      </c>
      <c r="AB15" s="7">
        <v>778763.8</v>
      </c>
      <c r="AC15" s="7">
        <v>778763.8</v>
      </c>
      <c r="AD15" s="7">
        <v>775870.81</v>
      </c>
      <c r="AE15" s="25" t="s">
        <v>90</v>
      </c>
      <c r="AF15" s="25" t="s">
        <v>115</v>
      </c>
      <c r="AG15" s="24" t="s">
        <v>50</v>
      </c>
      <c r="AH15" s="25" t="s">
        <v>47</v>
      </c>
      <c r="AI15" s="27" t="s">
        <v>48</v>
      </c>
      <c r="AJ15" s="17" t="s">
        <v>49</v>
      </c>
      <c r="AK15" s="17" t="s">
        <v>49</v>
      </c>
    </row>
    <row r="16" spans="1:37" ht="56.25" customHeight="1" x14ac:dyDescent="0.25">
      <c r="A16" s="9">
        <v>2023</v>
      </c>
      <c r="B16" s="10">
        <v>1</v>
      </c>
      <c r="C16" s="10" t="s">
        <v>108</v>
      </c>
      <c r="D16" s="10" t="s">
        <v>41</v>
      </c>
      <c r="E16" s="10">
        <v>612639.51</v>
      </c>
      <c r="F16" s="10" t="s">
        <v>122</v>
      </c>
      <c r="G16" s="11" t="s">
        <v>109</v>
      </c>
      <c r="H16" s="10">
        <v>31</v>
      </c>
      <c r="I16" s="10" t="s">
        <v>42</v>
      </c>
      <c r="J16" s="10">
        <v>0</v>
      </c>
      <c r="K16" s="10" t="s">
        <v>51</v>
      </c>
      <c r="L16" s="10" t="s">
        <v>43</v>
      </c>
      <c r="M16" s="10" t="s">
        <v>44</v>
      </c>
      <c r="N16" s="10" t="s">
        <v>45</v>
      </c>
      <c r="O16" s="10" t="s">
        <v>46</v>
      </c>
      <c r="P16" s="10" t="s">
        <v>110</v>
      </c>
      <c r="Q16" s="10" t="s">
        <v>54</v>
      </c>
      <c r="R16" s="10">
        <v>457</v>
      </c>
      <c r="S16" s="10">
        <v>400</v>
      </c>
      <c r="T16" s="10">
        <v>0</v>
      </c>
      <c r="U16" s="10" t="s">
        <v>52</v>
      </c>
      <c r="V16" s="10">
        <v>1</v>
      </c>
      <c r="W16" s="10" t="s">
        <v>111</v>
      </c>
      <c r="X16" s="12">
        <v>44669</v>
      </c>
      <c r="Y16" s="12">
        <v>44757</v>
      </c>
      <c r="Z16" s="8">
        <v>494930.86</v>
      </c>
      <c r="AA16" s="8">
        <v>494930.86</v>
      </c>
      <c r="AB16" s="8">
        <v>494930.86</v>
      </c>
      <c r="AC16" s="8">
        <v>494930.86</v>
      </c>
      <c r="AD16" s="8">
        <v>494930.86</v>
      </c>
      <c r="AE16" s="11" t="s">
        <v>112</v>
      </c>
      <c r="AF16" s="11" t="s">
        <v>53</v>
      </c>
      <c r="AG16" s="10" t="s">
        <v>50</v>
      </c>
      <c r="AH16" s="11" t="s">
        <v>118</v>
      </c>
      <c r="AI16" s="13" t="s">
        <v>48</v>
      </c>
      <c r="AJ16" s="17" t="s">
        <v>49</v>
      </c>
      <c r="AK16" s="17" t="s">
        <v>49</v>
      </c>
    </row>
    <row r="17" spans="26:30" x14ac:dyDescent="0.25">
      <c r="Z17" s="5">
        <f>SUM(Z7:Z16)</f>
        <v>7227272.4500000002</v>
      </c>
      <c r="AA17" s="5">
        <f t="shared" ref="AA17:AD17" si="0">SUM(AA7:AA16)</f>
        <v>7942240.6799999997</v>
      </c>
      <c r="AB17" s="5">
        <f t="shared" si="0"/>
        <v>7227272.4500000002</v>
      </c>
      <c r="AC17" s="5">
        <f t="shared" si="0"/>
        <v>7227272.4500000002</v>
      </c>
      <c r="AD17" s="5">
        <f t="shared" si="0"/>
        <v>7208981.8799999999</v>
      </c>
    </row>
    <row r="18" spans="26:30" x14ac:dyDescent="0.25">
      <c r="Z18" s="5"/>
      <c r="AA18" s="5"/>
      <c r="AB18" s="5"/>
      <c r="AC18" s="5"/>
      <c r="AD18" s="5"/>
    </row>
    <row r="19" spans="26:30" x14ac:dyDescent="0.25">
      <c r="Z19" s="5"/>
      <c r="AA19" s="5"/>
      <c r="AB19" s="5"/>
      <c r="AC19" s="5"/>
      <c r="AD19" s="5"/>
    </row>
    <row r="20" spans="26:30" x14ac:dyDescent="0.25">
      <c r="Z20" s="1">
        <v>7227272.4500000002</v>
      </c>
      <c r="AA20" s="1">
        <v>7942240.7213119986</v>
      </c>
      <c r="AB20" s="1">
        <v>7227272.4406000003</v>
      </c>
      <c r="AC20" s="1">
        <v>7227272.4406000003</v>
      </c>
      <c r="AD20" s="1">
        <v>7208981.8786000004</v>
      </c>
    </row>
    <row r="21" spans="26:30" x14ac:dyDescent="0.25">
      <c r="Z21" s="5">
        <f>Z17-Z20</f>
        <v>0</v>
      </c>
      <c r="AA21" s="5">
        <f>AA17-AA20</f>
        <v>-4.1311998851597309E-2</v>
      </c>
      <c r="AB21" s="5">
        <f>AB17-AB20</f>
        <v>9.3999998643994331E-3</v>
      </c>
      <c r="AC21" s="5">
        <f>AC17-AC20</f>
        <v>9.3999998643994331E-3</v>
      </c>
      <c r="AD21" s="5">
        <f>AD17-AD20</f>
        <v>1.3999994844198227E-3</v>
      </c>
    </row>
    <row r="22" spans="26:30" x14ac:dyDescent="0.25">
      <c r="Z22" s="5"/>
      <c r="AA22" s="5"/>
      <c r="AB22" s="5"/>
      <c r="AC22" s="5"/>
      <c r="AD22" s="5"/>
    </row>
    <row r="25" spans="26:30" x14ac:dyDescent="0.25">
      <c r="Z25" s="5"/>
      <c r="AA25" s="5"/>
      <c r="AB25" s="5"/>
      <c r="AC25" s="5"/>
      <c r="AD25" s="5"/>
    </row>
  </sheetData>
  <autoFilter ref="A6:AI17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2016 1er trim</vt:lpstr>
      <vt:lpstr>'Esc CIEN 2016 1er trim'!Área_de_impresión</vt:lpstr>
      <vt:lpstr>'Esc CIEN 2016 1er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2023-05-12T16:22:23Z</dcterms:modified>
</cp:coreProperties>
</file>